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<sst xmlns="http://schemas.openxmlformats.org/spreadsheetml/2006/main" count="36" uniqueCount="35">
  <si>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</si>
  <si>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</si>
  <si>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</si>
  <si>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</si>
  <si>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</si>
  <si>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</si>
  <si>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</si>
  <si>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</si>
  <si>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</si>
  <si>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</si>
  <si>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</si>
  <si>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</si>
  <si>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</si>
  <si>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</si>
  <si>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</si>
  <si>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</si>
  <si>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</si>
  <si>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</si>
  <si>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</si>
  <si>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</si>
  <si>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</si>
  <si>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</si>
  <si>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</si>
  <si>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</si>
  <si>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</si>
  <si>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</si>
  <si>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</si>
  <si>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</si>
  <si>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</si>
  <si>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</si>
  <si>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</si>
  <si>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</si>
  <si>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</si>
  <si>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ORGANISMO OPERADOR DE AGUA POTABLE, ALCANTARILLADO Y SANEAMIENTO DEL MUNICIPIO DE TUXPAN, NAYARIT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</si>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</sst>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201253.11</v>
      </c>
      <c r="F16" s="23">
        <f>SUM(F18:F24)</f>
        <v>12926942.280000001</v>
      </c>
      <c r="G16" s="23">
        <f>SUM(G18:G24)</f>
        <v>13038480.260000002</v>
      </c>
      <c r="H16" s="23">
        <f>SUM(H18:H24)</f>
        <v>89715.12999999896</v>
      </c>
      <c r="I16" s="23">
        <f>SUM(I18:I24)</f>
        <v>-111537.98000000103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173772.52</v>
      </c>
      <c r="F18" s="28">
        <v>6434493.5</v>
      </c>
      <c r="G18" s="28">
        <v>6547940.48</v>
      </c>
      <c r="H18" s="29">
        <f>E18+F18-G18</f>
        <v>60325.539999999106</v>
      </c>
      <c r="I18" s="29">
        <f>H18-E18</f>
        <v>-113446.98000000088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2300.59</v>
      </c>
      <c r="F19" s="28">
        <v>6492448.78</v>
      </c>
      <c r="G19" s="28">
        <v>6490539.78</v>
      </c>
      <c r="H19" s="29">
        <f aca="true" t="shared" si="0" ref="H19:H24">E19+F19-G19</f>
        <v>4209.589999999851</v>
      </c>
      <c r="I19" s="29">
        <f aca="true" t="shared" si="1" ref="I19:I24">H19-E19</f>
        <v>1908.9999999998508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25180</v>
      </c>
      <c r="F20" s="28">
        <v>0</v>
      </c>
      <c r="G20" s="28">
        <v>0</v>
      </c>
      <c r="H20" s="29">
        <f t="shared" si="0"/>
        <v>25180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100884.94999999995</v>
      </c>
      <c r="F26" s="23">
        <f>SUM(F28:F36)</f>
        <v>0</v>
      </c>
      <c r="G26" s="23">
        <f>SUM(G28:G36)</f>
        <v>0</v>
      </c>
      <c r="H26" s="23">
        <f>SUM(H28:H36)</f>
        <v>100884.94999999995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1671267.82</v>
      </c>
      <c r="F31" s="28">
        <v>0</v>
      </c>
      <c r="G31" s="28">
        <v>0</v>
      </c>
      <c r="H31" s="29">
        <f t="shared" si="2"/>
        <v>1671267.82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3763.41</v>
      </c>
      <c r="F32" s="28">
        <v>0</v>
      </c>
      <c r="G32" s="28">
        <v>0</v>
      </c>
      <c r="H32" s="29">
        <f t="shared" si="2"/>
        <v>3763.41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-1574146.28</v>
      </c>
      <c r="F33" s="28">
        <v>0</v>
      </c>
      <c r="G33" s="28">
        <v>0</v>
      </c>
      <c r="H33" s="29">
        <f t="shared" si="2"/>
        <v>-1574146.28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302138.05999999994</v>
      </c>
      <c r="F38" s="23">
        <f>F16+F26</f>
        <v>12926942.280000001</v>
      </c>
      <c r="G38" s="23">
        <f>G16+G26</f>
        <v>13038480.260000002</v>
      </c>
      <c r="H38" s="23">
        <f>H16+H26</f>
        <v>190600.0799999989</v>
      </c>
      <c r="I38" s="23">
        <f>I16+I26</f>
        <v>-111537.98000000103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2014-09-29T18:59:31Z</dcterms:created>
  <dcterms:modified xsi:type="dcterms:W3CDTF">2022-06-09T16:12:25Z</dcterms:modified>
  <cp:category/>
  <cp:version/>
  <cp:contentType/>
  <cp:contentStatus/>
</cp:coreProperties>
</file>